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CATASTRO _3ER TRIMESTRE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81029"/>
</workbook>
</file>

<file path=xl/calcChain.xml><?xml version="1.0" encoding="utf-8"?>
<calcChain xmlns="http://schemas.openxmlformats.org/spreadsheetml/2006/main">
  <c r="O12" i="1" l="1"/>
  <c r="O11" i="1"/>
  <c r="O10" i="1"/>
  <c r="O8" i="1"/>
  <c r="O9" i="1" l="1"/>
</calcChain>
</file>

<file path=xl/sharedStrings.xml><?xml version="1.0" encoding="utf-8"?>
<sst xmlns="http://schemas.openxmlformats.org/spreadsheetml/2006/main" count="128" uniqueCount="80">
  <si>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</si>
  <si>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</si>
  <si>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</si>
  <si>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</si>
  <si>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</si>
  <si>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</si>
  <si>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</si>
  <si>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</si>
  <si>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</si>
  <si>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</si>
  <si>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</si>
  <si>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</si>
  <si>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</si>
  <si>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</si>
  <si>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</si>
  <si>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</si>
  <si>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</si>
  <si>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</si>
  <si>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</si>
  <si>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</si>
  <si>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</si>
  <si>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</si>
  <si>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</si>
  <si>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</si>
  <si>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</si>
  <si>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</si>
  <si>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</si>
  <si>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</si>
  <si>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</si>
  <si>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</si>
  <si>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</si>
  <si>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</si>
  <si>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</si>
  <si>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</si>
  <si>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</si>
  <si>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</si>
  <si>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</si>
  <si>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</si>
  <si>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</si>
  <si>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</si>
  <si>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</si>
  <si>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</si>
  <si>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</si>
  <si>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</si>
  <si>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</si>
  <si>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</si>
  <si>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</si>
  <si>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</si>
  <si>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</si>
  <si>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</si>
  <si>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</si>
  <si>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</si>
  <si>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</si>
  <si>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</si>
  <si>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</si>
  <si>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</si>
  <si>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</si>
  <si>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</si>
  <si>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Programa operativo anual </t>
  </si>
  <si>
    <t>Diseñar acciones que contribuyan al mejoramiento de la calidad de vida de los habitantes del municipio, por medio de la modernización de instrumentos de planeación urbana y la conservación del patrimonio histórico.</t>
  </si>
  <si>
    <t>Digitalizar la cartografia catastral de su Municipio</t>
  </si>
  <si>
    <t>Realizar investigaciones de los valores comerciales de suelo rural en operaciones de oferta y venta de mercado abierto</t>
  </si>
  <si>
    <t>Conservar y actualizar el padron catastral de su municipio</t>
  </si>
  <si>
    <t xml:space="preserve">Reportar la expedicion de servicios catastrales realizados por la oficina de catastro municipal </t>
  </si>
  <si>
    <t>Actualizar por modificaciones fisicas a la cartografia catastral</t>
  </si>
  <si>
    <t xml:space="preserve">Eficacia </t>
  </si>
  <si>
    <t>Porcentaje de digitalizaciones de la cartografia catastral realizada</t>
  </si>
  <si>
    <t>Porcentaje de investigaciones de los valores comerciales de suelo rural en operaciones de oferta y venta de mercado abierto realizadas</t>
  </si>
  <si>
    <t>Porcentaje de conservacion y actualizacion del padron catastral</t>
  </si>
  <si>
    <t>Porcentaje de reportes de expedicion de servicios catastrales</t>
  </si>
  <si>
    <t xml:space="preserve">Porcentaje de actualizacion por modificaciones fisicas a la cartografia catastral realizadas </t>
  </si>
  <si>
    <t>(Nùmero de digitalizaciones a la cartografia catastral realizadas/ total de digitalizaciones a la cartografia catastral programadas)*100</t>
  </si>
  <si>
    <t>(Nùmero de investigaciones realizadas a los valores comerciales de suelo rural en operaciones de oferta y venta de mercado abierto/ total de investigaciones a los valores comerciales de suelo rural en operaciones de oferta y venta de mercado abierto programadas)*100</t>
  </si>
  <si>
    <t>(Numero de conservaciones y actualizaciones al padron catastral/ total de conservaciones y actualizaciones al padron catastral programados)*100</t>
  </si>
  <si>
    <t>(Numero de reportes de expedicion de servicios catastrales realizados / total de reportes de servicios catastrales  programados)*100</t>
  </si>
  <si>
    <t>(Numero de actualizaciones por modificaciones fisicas a la cartografia catastral realizadas/ total de actualizaciones por modificaciones fisicas a la cartografia catastral programadas)*100</t>
  </si>
  <si>
    <t xml:space="preserve">Porcentaje </t>
  </si>
  <si>
    <t xml:space="preserve">Mensual </t>
  </si>
  <si>
    <t xml:space="preserve">abril </t>
  </si>
  <si>
    <t>Catastro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</si>
</sst>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0" fontId="0" fillId="0" borderId="0" xfId="0" applyNumberFormat="1"/>
    <xf numFmtId="9" fontId="0" fillId="0" borderId="0" xfId="0" applyNumberFormat="1"/>
    <xf numFmtId="9" fontId="0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topLeftCell="P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2023</v>
      </c>
      <c r="B8" s="2">
        <v>45108</v>
      </c>
      <c r="C8" s="2">
        <v>45199</v>
      </c>
      <c r="D8" t="s">
        <v>58</v>
      </c>
      <c r="E8" t="s">
        <v>59</v>
      </c>
      <c r="F8" t="s">
        <v>60</v>
      </c>
      <c r="G8" t="s">
        <v>65</v>
      </c>
      <c r="H8" t="s">
        <v>66</v>
      </c>
      <c r="I8" t="s">
        <v>71</v>
      </c>
      <c r="J8" t="s">
        <v>76</v>
      </c>
      <c r="K8" t="s">
        <v>77</v>
      </c>
      <c r="L8">
        <v>167</v>
      </c>
      <c r="M8">
        <v>220</v>
      </c>
      <c r="O8" s="3">
        <f>(111/220)*100%</f>
        <v>0.50454545454545452</v>
      </c>
      <c r="P8" t="s">
        <v>56</v>
      </c>
      <c r="Q8" t="s">
        <v>79</v>
      </c>
      <c r="R8" t="s">
        <v>79</v>
      </c>
      <c r="S8" s="2">
        <v>45204</v>
      </c>
      <c r="T8" s="2">
        <v>45199</v>
      </c>
    </row>
    <row r="9" spans="1:21" x14ac:dyDescent="0.25">
      <c r="A9">
        <v>2023</v>
      </c>
      <c r="B9" s="2">
        <v>45108</v>
      </c>
      <c r="C9" s="2">
        <v>45199</v>
      </c>
      <c r="D9" t="s">
        <v>58</v>
      </c>
      <c r="E9" t="s">
        <v>59</v>
      </c>
      <c r="F9" t="s">
        <v>61</v>
      </c>
      <c r="G9" t="s">
        <v>65</v>
      </c>
      <c r="H9" t="s">
        <v>67</v>
      </c>
      <c r="I9" t="s">
        <v>72</v>
      </c>
      <c r="J9" t="s">
        <v>76</v>
      </c>
      <c r="K9" t="s">
        <v>78</v>
      </c>
      <c r="L9">
        <v>1</v>
      </c>
      <c r="M9">
        <v>1</v>
      </c>
      <c r="O9" s="5">
        <f>(1/1)*100%</f>
        <v>1</v>
      </c>
      <c r="P9" t="s">
        <v>56</v>
      </c>
      <c r="Q9" t="s">
        <v>79</v>
      </c>
      <c r="R9" t="s">
        <v>79</v>
      </c>
      <c r="S9" s="2">
        <v>45204</v>
      </c>
      <c r="T9" s="2">
        <v>45199</v>
      </c>
    </row>
    <row r="10" spans="1:21" x14ac:dyDescent="0.25">
      <c r="A10">
        <v>2023</v>
      </c>
      <c r="B10" s="2">
        <v>45108</v>
      </c>
      <c r="C10" s="2">
        <v>45199</v>
      </c>
      <c r="D10" t="s">
        <v>58</v>
      </c>
      <c r="E10" t="s">
        <v>59</v>
      </c>
      <c r="F10" t="s">
        <v>62</v>
      </c>
      <c r="G10" t="s">
        <v>65</v>
      </c>
      <c r="H10" t="s">
        <v>68</v>
      </c>
      <c r="I10" t="s">
        <v>73</v>
      </c>
      <c r="J10" t="s">
        <v>76</v>
      </c>
      <c r="K10" t="s">
        <v>77</v>
      </c>
      <c r="L10">
        <v>1000</v>
      </c>
      <c r="M10">
        <v>725</v>
      </c>
      <c r="O10" s="3">
        <f>(341/725)*100%</f>
        <v>0.47034482758620688</v>
      </c>
      <c r="P10" t="s">
        <v>56</v>
      </c>
      <c r="Q10" t="s">
        <v>79</v>
      </c>
      <c r="R10" t="s">
        <v>79</v>
      </c>
      <c r="S10" s="2">
        <v>45204</v>
      </c>
      <c r="T10" s="2">
        <v>45199</v>
      </c>
    </row>
    <row r="11" spans="1:21" x14ac:dyDescent="0.25">
      <c r="A11">
        <v>2023</v>
      </c>
      <c r="B11" s="2">
        <v>45108</v>
      </c>
      <c r="C11" s="2">
        <v>45199</v>
      </c>
      <c r="D11" t="s">
        <v>58</v>
      </c>
      <c r="E11" t="s">
        <v>59</v>
      </c>
      <c r="F11" t="s">
        <v>63</v>
      </c>
      <c r="G11" t="s">
        <v>65</v>
      </c>
      <c r="H11" t="s">
        <v>69</v>
      </c>
      <c r="I11" t="s">
        <v>74</v>
      </c>
      <c r="J11" t="s">
        <v>76</v>
      </c>
      <c r="K11" t="s">
        <v>77</v>
      </c>
      <c r="L11">
        <v>298</v>
      </c>
      <c r="M11">
        <v>549</v>
      </c>
      <c r="O11" s="3">
        <f>(521/549)*100%</f>
        <v>0.94899817850637525</v>
      </c>
      <c r="P11" t="s">
        <v>56</v>
      </c>
      <c r="Q11" t="s">
        <v>79</v>
      </c>
      <c r="R11" t="s">
        <v>79</v>
      </c>
      <c r="S11" s="2">
        <v>45204</v>
      </c>
      <c r="T11" s="2">
        <v>45199</v>
      </c>
    </row>
    <row r="12" spans="1:21" x14ac:dyDescent="0.25">
      <c r="A12">
        <v>2023</v>
      </c>
      <c r="B12" s="2">
        <v>45108</v>
      </c>
      <c r="C12" s="2">
        <v>45199</v>
      </c>
      <c r="D12" t="s">
        <v>58</v>
      </c>
      <c r="E12" t="s">
        <v>59</v>
      </c>
      <c r="F12" t="s">
        <v>64</v>
      </c>
      <c r="G12" t="s">
        <v>65</v>
      </c>
      <c r="H12" t="s">
        <v>70</v>
      </c>
      <c r="I12" t="s">
        <v>75</v>
      </c>
      <c r="J12" t="s">
        <v>76</v>
      </c>
      <c r="K12" t="s">
        <v>77</v>
      </c>
      <c r="L12">
        <v>0</v>
      </c>
      <c r="M12">
        <v>100</v>
      </c>
      <c r="O12" s="4">
        <f>(118/100)*100%</f>
        <v>1.18</v>
      </c>
      <c r="P12" t="s">
        <v>56</v>
      </c>
      <c r="Q12" t="s">
        <v>79</v>
      </c>
      <c r="R12" t="s">
        <v>79</v>
      </c>
      <c r="S12" s="2">
        <v>45204</v>
      </c>
      <c r="T12" s="2">
        <v>45199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OBRAS3</cp:lastModifiedBy>
  <dcterms:created xsi:type="dcterms:W3CDTF">2023-03-23T22:24:32Z</dcterms:created>
  <dcterms:modified xsi:type="dcterms:W3CDTF">2023-10-05T17:13:55Z</dcterms:modified>
</cp:coreProperties>
</file>