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Escritorio\DIRECCION DIF\"/>
    </mc:Choice>
  </mc:AlternateContent>
  <bookViews>
    <workbookView xWindow="0" yWindow="0" windowWidth="20490" windowHeight="65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1" l="1"/>
  <c r="M20" i="1"/>
  <c r="M19" i="1"/>
  <c r="M17" i="1"/>
  <c r="M16" i="1"/>
  <c r="M13" i="1"/>
  <c r="M12" i="1"/>
  <c r="M8" i="1"/>
  <c r="M6" i="1"/>
  <c r="M5" i="1"/>
  <c r="M4" i="1"/>
  <c r="M3" i="1"/>
  <c r="J13" i="1" l="1"/>
  <c r="J8" i="1"/>
  <c r="J7" i="1"/>
  <c r="J9" i="1"/>
  <c r="J12" i="1"/>
  <c r="J16" i="1"/>
  <c r="J17" i="1"/>
  <c r="J19" i="1"/>
  <c r="J21" i="1"/>
  <c r="J5" i="1"/>
  <c r="J4" i="1"/>
  <c r="J3" i="1"/>
  <c r="D18" i="1"/>
  <c r="D4" i="1"/>
  <c r="D3" i="1"/>
  <c r="G3" i="1"/>
  <c r="G14" i="1" l="1"/>
  <c r="G13" i="1"/>
  <c r="G10" i="1"/>
  <c r="G9" i="1"/>
  <c r="G5" i="1"/>
  <c r="G4" i="1"/>
  <c r="D19" i="1"/>
  <c r="D6" i="1"/>
  <c r="D10" i="1"/>
  <c r="D20" i="1"/>
  <c r="D17" i="1"/>
  <c r="D16" i="1"/>
  <c r="D14" i="1"/>
  <c r="D8" i="1"/>
  <c r="D5" i="1"/>
  <c r="D7" i="1"/>
  <c r="D21" i="1"/>
  <c r="D13" i="1"/>
  <c r="D9" i="1"/>
</calcChain>
</file>

<file path=xl/sharedStrings.xml><?xml version="1.0" encoding="utf-8"?>
<sst xmlns="http://schemas.openxmlformats.org/spreadsheetml/2006/main" count="36" uniqueCount="27">
  <si>
    <t xml:space="preserve">PROGRAMAS </t>
  </si>
  <si>
    <t>Desayunos escolares en sus modalidades: fríos y calientes</t>
  </si>
  <si>
    <t>Asistencia social alimentaria en primeros  1000 días de vida</t>
  </si>
  <si>
    <t xml:space="preserve">
Asistencia social alimentaria a personas de atención prioritaria</t>
  </si>
  <si>
    <t xml:space="preserve">BENEFICIARIOS </t>
  </si>
  <si>
    <t xml:space="preserve">Apoyo en gestión de datos funerarios </t>
  </si>
  <si>
    <t xml:space="preserve">Apoyos funcionales </t>
  </si>
  <si>
    <t xml:space="preserve">Apoyos de traslados </t>
  </si>
  <si>
    <t xml:space="preserve">Talleres para niños, niñas y adolescentes </t>
  </si>
  <si>
    <t>Jornada de higiene bucal</t>
  </si>
  <si>
    <t xml:space="preserve">Jornada de lentes </t>
  </si>
  <si>
    <t xml:space="preserve">Psicología </t>
  </si>
  <si>
    <t xml:space="preserve">Aparatos auditivos </t>
  </si>
  <si>
    <t>Prótesis y Órtesis</t>
  </si>
  <si>
    <t xml:space="preserve">Crisver </t>
  </si>
  <si>
    <t>Eventos especiales</t>
  </si>
  <si>
    <t xml:space="preserve">Programas productivos </t>
  </si>
  <si>
    <t xml:space="preserve">Apoyos para la vivienda </t>
  </si>
  <si>
    <t xml:space="preserve">Donación de ropa </t>
  </si>
  <si>
    <t xml:space="preserve">Despensas </t>
  </si>
  <si>
    <t>Apoyo para gestiones medicas</t>
  </si>
  <si>
    <t>PORCENTAJE</t>
  </si>
  <si>
    <t>1ER TRIMESTRE 2023</t>
  </si>
  <si>
    <t>2DO TRIMESTRE 2023</t>
  </si>
  <si>
    <t xml:space="preserve">SOLICITUDES </t>
  </si>
  <si>
    <t>3ER TRIMESTRE</t>
  </si>
  <si>
    <t>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</si>
</sst>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Border="1"/>
    <xf numFmtId="0" fontId="4" fillId="0" borderId="2" xfId="0" applyFont="1" applyBorder="1"/>
    <xf numFmtId="0" fontId="0" fillId="0" borderId="1" xfId="0" applyBorder="1" applyAlignment="1">
      <alignment horizontal="center"/>
    </xf>
    <xf numFmtId="9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9" fontId="0" fillId="0" borderId="1" xfId="1" applyNumberFormat="1" applyFont="1" applyBorder="1"/>
    <xf numFmtId="9" fontId="0" fillId="0" borderId="1" xfId="1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2" borderId="5" xfId="0" applyFill="1" applyBorder="1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5690266841644797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SOLICITUDES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Hoja1!$B$3:$B$21</c:f>
              <c:numCache>
                <c:formatCode>General</c:formatCode>
                <c:ptCount val="19"/>
                <c:pt idx="0">
                  <c:v>24</c:v>
                </c:pt>
                <c:pt idx="1">
                  <c:v>34</c:v>
                </c:pt>
                <c:pt idx="2">
                  <c:v>200</c:v>
                </c:pt>
                <c:pt idx="3">
                  <c:v>4</c:v>
                </c:pt>
                <c:pt idx="4">
                  <c:v>15</c:v>
                </c:pt>
                <c:pt idx="5">
                  <c:v>10</c:v>
                </c:pt>
                <c:pt idx="6">
                  <c:v>100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  <c:pt idx="11">
                  <c:v>3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8</c:v>
                </c:pt>
                <c:pt idx="16">
                  <c:v>10</c:v>
                </c:pt>
                <c:pt idx="17">
                  <c:v>10</c:v>
                </c:pt>
                <c:pt idx="18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A-49FF-8BB4-A1A590A7E156}"/>
            </c:ext>
          </c:extLst>
        </c:ser>
        <c:ser>
          <c:idx val="1"/>
          <c:order val="1"/>
          <c:tx>
            <c:strRef>
              <c:f>Hoja1!$C$2</c:f>
              <c:strCache>
                <c:ptCount val="1"/>
                <c:pt idx="0">
                  <c:v>BENEFICIARIOS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Hoja1!$C$3:$C$21</c:f>
              <c:numCache>
                <c:formatCode>General</c:formatCode>
                <c:ptCount val="19"/>
                <c:pt idx="0">
                  <c:v>20</c:v>
                </c:pt>
                <c:pt idx="1">
                  <c:v>28</c:v>
                </c:pt>
                <c:pt idx="2">
                  <c:v>120</c:v>
                </c:pt>
                <c:pt idx="3">
                  <c:v>4</c:v>
                </c:pt>
                <c:pt idx="4">
                  <c:v>15</c:v>
                </c:pt>
                <c:pt idx="5">
                  <c:v>10</c:v>
                </c:pt>
                <c:pt idx="6">
                  <c:v>100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  <c:pt idx="11">
                  <c:v>1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8</c:v>
                </c:pt>
                <c:pt idx="16">
                  <c:v>8</c:v>
                </c:pt>
                <c:pt idx="17">
                  <c:v>7</c:v>
                </c:pt>
                <c:pt idx="18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A-49FF-8BB4-A1A590A7E156}"/>
            </c:ext>
          </c:extLst>
        </c:ser>
        <c:ser>
          <c:idx val="2"/>
          <c:order val="2"/>
          <c:tx>
            <c:strRef>
              <c:f>Hoja1!$D$2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Hoja1!$D$3:$D$21</c:f>
              <c:numCache>
                <c:formatCode>0%</c:formatCode>
                <c:ptCount val="19"/>
                <c:pt idx="0">
                  <c:v>0.83333333333333337</c:v>
                </c:pt>
                <c:pt idx="1">
                  <c:v>0.82352941176470584</c:v>
                </c:pt>
                <c:pt idx="2">
                  <c:v>0.6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0.33333333333333331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0.8</c:v>
                </c:pt>
                <c:pt idx="17">
                  <c:v>0.7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A-49FF-8BB4-A1A590A7E156}"/>
            </c:ext>
          </c:extLst>
        </c:ser>
        <c:ser>
          <c:idx val="3"/>
          <c:order val="3"/>
          <c:tx>
            <c:strRef>
              <c:f>Hoja1!$E$2</c:f>
              <c:strCache>
                <c:ptCount val="1"/>
                <c:pt idx="0">
                  <c:v>SOLICITUDES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Hoja1!$E$3:$E$21</c:f>
              <c:numCache>
                <c:formatCode>General</c:formatCode>
                <c:ptCount val="19"/>
                <c:pt idx="0">
                  <c:v>20</c:v>
                </c:pt>
                <c:pt idx="1">
                  <c:v>34</c:v>
                </c:pt>
                <c:pt idx="2">
                  <c:v>200</c:v>
                </c:pt>
                <c:pt idx="3">
                  <c:v>2</c:v>
                </c:pt>
                <c:pt idx="4">
                  <c:v>20</c:v>
                </c:pt>
                <c:pt idx="5">
                  <c:v>5</c:v>
                </c:pt>
                <c:pt idx="6">
                  <c:v>100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100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10</c:v>
                </c:pt>
                <c:pt idx="16">
                  <c:v>20</c:v>
                </c:pt>
                <c:pt idx="17">
                  <c:v>560</c:v>
                </c:pt>
                <c:pt idx="18">
                  <c:v>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0A-49FF-8BB4-A1A590A7E156}"/>
            </c:ext>
          </c:extLst>
        </c:ser>
        <c:ser>
          <c:idx val="4"/>
          <c:order val="4"/>
          <c:tx>
            <c:strRef>
              <c:f>Hoja1!$F$2</c:f>
              <c:strCache>
                <c:ptCount val="1"/>
                <c:pt idx="0">
                  <c:v>BENEFICIARIOS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Hoja1!$F$3:$F$21</c:f>
              <c:numCache>
                <c:formatCode>General</c:formatCode>
                <c:ptCount val="19"/>
                <c:pt idx="0">
                  <c:v>20</c:v>
                </c:pt>
                <c:pt idx="1">
                  <c:v>28</c:v>
                </c:pt>
                <c:pt idx="2">
                  <c:v>120</c:v>
                </c:pt>
                <c:pt idx="3">
                  <c:v>2</c:v>
                </c:pt>
                <c:pt idx="4">
                  <c:v>20</c:v>
                </c:pt>
                <c:pt idx="5">
                  <c:v>5</c:v>
                </c:pt>
                <c:pt idx="6">
                  <c:v>100</c:v>
                </c:pt>
                <c:pt idx="7">
                  <c:v>3</c:v>
                </c:pt>
                <c:pt idx="8">
                  <c:v>29</c:v>
                </c:pt>
                <c:pt idx="9">
                  <c:v>0</c:v>
                </c:pt>
                <c:pt idx="10">
                  <c:v>100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10</c:v>
                </c:pt>
                <c:pt idx="16">
                  <c:v>20</c:v>
                </c:pt>
                <c:pt idx="17">
                  <c:v>560</c:v>
                </c:pt>
                <c:pt idx="18">
                  <c:v>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0A-49FF-8BB4-A1A590A7E156}"/>
            </c:ext>
          </c:extLst>
        </c:ser>
        <c:ser>
          <c:idx val="5"/>
          <c:order val="5"/>
          <c:tx>
            <c:strRef>
              <c:f>Hoja1!$G$2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Hoja1!$G$3:$G$21</c:f>
              <c:numCache>
                <c:formatCode>0%</c:formatCode>
                <c:ptCount val="19"/>
                <c:pt idx="0">
                  <c:v>1</c:v>
                </c:pt>
                <c:pt idx="1">
                  <c:v>0.82352941176470584</c:v>
                </c:pt>
                <c:pt idx="2">
                  <c:v>0.6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90A-49FF-8BB4-A1A590A7E156}"/>
            </c:ext>
          </c:extLst>
        </c:ser>
        <c:ser>
          <c:idx val="6"/>
          <c:order val="6"/>
          <c:tx>
            <c:strRef>
              <c:f>Hoja1!$H$2</c:f>
              <c:strCache>
                <c:ptCount val="1"/>
                <c:pt idx="0">
                  <c:v>SOLICITUDES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Hoja1!$H$3:$H$21</c:f>
              <c:numCache>
                <c:formatCode>General</c:formatCode>
                <c:ptCount val="19"/>
                <c:pt idx="0">
                  <c:v>20</c:v>
                </c:pt>
                <c:pt idx="1">
                  <c:v>28</c:v>
                </c:pt>
                <c:pt idx="2">
                  <c:v>120</c:v>
                </c:pt>
                <c:pt idx="3">
                  <c:v>0</c:v>
                </c:pt>
                <c:pt idx="4">
                  <c:v>30</c:v>
                </c:pt>
                <c:pt idx="5">
                  <c:v>50</c:v>
                </c:pt>
                <c:pt idx="6">
                  <c:v>80</c:v>
                </c:pt>
                <c:pt idx="7">
                  <c:v>0</c:v>
                </c:pt>
                <c:pt idx="8">
                  <c:v>0</c:v>
                </c:pt>
                <c:pt idx="9">
                  <c:v>300</c:v>
                </c:pt>
                <c:pt idx="10">
                  <c:v>80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60</c:v>
                </c:pt>
                <c:pt idx="17">
                  <c:v>0</c:v>
                </c:pt>
                <c:pt idx="18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90A-49FF-8BB4-A1A590A7E156}"/>
            </c:ext>
          </c:extLst>
        </c:ser>
        <c:ser>
          <c:idx val="7"/>
          <c:order val="7"/>
          <c:tx>
            <c:strRef>
              <c:f>Hoja1!$I$2</c:f>
              <c:strCache>
                <c:ptCount val="1"/>
                <c:pt idx="0">
                  <c:v>BENEFICIARIOS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Hoja1!$I$3:$I$21</c:f>
              <c:numCache>
                <c:formatCode>General</c:formatCode>
                <c:ptCount val="19"/>
                <c:pt idx="0">
                  <c:v>20</c:v>
                </c:pt>
                <c:pt idx="1">
                  <c:v>28</c:v>
                </c:pt>
                <c:pt idx="2">
                  <c:v>120</c:v>
                </c:pt>
                <c:pt idx="3">
                  <c:v>0</c:v>
                </c:pt>
                <c:pt idx="4">
                  <c:v>30</c:v>
                </c:pt>
                <c:pt idx="5">
                  <c:v>50</c:v>
                </c:pt>
                <c:pt idx="6">
                  <c:v>80</c:v>
                </c:pt>
                <c:pt idx="7">
                  <c:v>0</c:v>
                </c:pt>
                <c:pt idx="8">
                  <c:v>0</c:v>
                </c:pt>
                <c:pt idx="9">
                  <c:v>300</c:v>
                </c:pt>
                <c:pt idx="10">
                  <c:v>80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60</c:v>
                </c:pt>
                <c:pt idx="17">
                  <c:v>0</c:v>
                </c:pt>
                <c:pt idx="18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90A-49FF-8BB4-A1A590A7E156}"/>
            </c:ext>
          </c:extLst>
        </c:ser>
        <c:ser>
          <c:idx val="8"/>
          <c:order val="8"/>
          <c:tx>
            <c:strRef>
              <c:f>Hoja1!$J$2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Hoja1!$J$3:$J$21</c:f>
              <c:numCache>
                <c:formatCode>0%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0.5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90A-49FF-8BB4-A1A590A7E156}"/>
            </c:ext>
          </c:extLst>
        </c:ser>
        <c:ser>
          <c:idx val="9"/>
          <c:order val="9"/>
          <c:tx>
            <c:strRef>
              <c:f>Hoja1!$K$2</c:f>
              <c:strCache>
                <c:ptCount val="1"/>
                <c:pt idx="0">
                  <c:v>SOLICITUDES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Hoja1!$K$3:$K$21</c:f>
              <c:numCache>
                <c:formatCode>General</c:formatCode>
                <c:ptCount val="19"/>
                <c:pt idx="0">
                  <c:v>33</c:v>
                </c:pt>
                <c:pt idx="1">
                  <c:v>28</c:v>
                </c:pt>
                <c:pt idx="2">
                  <c:v>120</c:v>
                </c:pt>
                <c:pt idx="3">
                  <c:v>2</c:v>
                </c:pt>
                <c:pt idx="4">
                  <c:v>120</c:v>
                </c:pt>
                <c:pt idx="5">
                  <c:v>78</c:v>
                </c:pt>
                <c:pt idx="6">
                  <c:v>100</c:v>
                </c:pt>
                <c:pt idx="7">
                  <c:v>2</c:v>
                </c:pt>
                <c:pt idx="8">
                  <c:v>0</c:v>
                </c:pt>
                <c:pt idx="9">
                  <c:v>253</c:v>
                </c:pt>
                <c:pt idx="10">
                  <c:v>100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78</c:v>
                </c:pt>
                <c:pt idx="17">
                  <c:v>649</c:v>
                </c:pt>
                <c:pt idx="18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90A-49FF-8BB4-A1A590A7E156}"/>
            </c:ext>
          </c:extLst>
        </c:ser>
        <c:ser>
          <c:idx val="10"/>
          <c:order val="10"/>
          <c:tx>
            <c:strRef>
              <c:f>Hoja1!$L$2</c:f>
              <c:strCache>
                <c:ptCount val="1"/>
                <c:pt idx="0">
                  <c:v>BENEFICIARIOS 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Hoja1!$L$3:$L$21</c:f>
              <c:numCache>
                <c:formatCode>General</c:formatCode>
                <c:ptCount val="19"/>
                <c:pt idx="0">
                  <c:v>33</c:v>
                </c:pt>
                <c:pt idx="1">
                  <c:v>28</c:v>
                </c:pt>
                <c:pt idx="2">
                  <c:v>120</c:v>
                </c:pt>
                <c:pt idx="3">
                  <c:v>2</c:v>
                </c:pt>
                <c:pt idx="4">
                  <c:v>120</c:v>
                </c:pt>
                <c:pt idx="5">
                  <c:v>78</c:v>
                </c:pt>
                <c:pt idx="6">
                  <c:v>100</c:v>
                </c:pt>
                <c:pt idx="7">
                  <c:v>2</c:v>
                </c:pt>
                <c:pt idx="8">
                  <c:v>0</c:v>
                </c:pt>
                <c:pt idx="9">
                  <c:v>253</c:v>
                </c:pt>
                <c:pt idx="10">
                  <c:v>100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78</c:v>
                </c:pt>
                <c:pt idx="17">
                  <c:v>649</c:v>
                </c:pt>
                <c:pt idx="18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90A-49FF-8BB4-A1A590A7E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8995472"/>
        <c:axId val="428996456"/>
      </c:barChart>
      <c:lineChart>
        <c:grouping val="standard"/>
        <c:varyColors val="0"/>
        <c:ser>
          <c:idx val="11"/>
          <c:order val="11"/>
          <c:tx>
            <c:strRef>
              <c:f>Hoja1!$M$2</c:f>
              <c:strCache>
                <c:ptCount val="1"/>
                <c:pt idx="0">
                  <c:v>PORCENTAJE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Hoja1!$M$3:$M$21</c:f>
              <c:numCache>
                <c:formatCode>0%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0.66666666666666663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90A-49FF-8BB4-A1A590A7E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328616"/>
        <c:axId val="429327304"/>
      </c:lineChart>
      <c:catAx>
        <c:axId val="42899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8996456"/>
        <c:crosses val="autoZero"/>
        <c:auto val="1"/>
        <c:lblAlgn val="ctr"/>
        <c:lblOffset val="100"/>
        <c:noMultiLvlLbl val="0"/>
      </c:catAx>
      <c:valAx>
        <c:axId val="428996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8995472"/>
        <c:crosses val="autoZero"/>
        <c:crossBetween val="between"/>
      </c:valAx>
      <c:valAx>
        <c:axId val="42932730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9328616"/>
        <c:crosses val="max"/>
        <c:crossBetween val="between"/>
      </c:valAx>
      <c:catAx>
        <c:axId val="429328616"/>
        <c:scaling>
          <c:orientation val="minMax"/>
        </c:scaling>
        <c:delete val="1"/>
        <c:axPos val="b"/>
        <c:majorTickMark val="none"/>
        <c:minorTickMark val="none"/>
        <c:tickLblPos val="nextTo"/>
        <c:crossAx val="429327304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1123949</xdr:colOff>
      <xdr:row>24</xdr:row>
      <xdr:rowOff>14286</xdr:rowOff>
    </xdr:from>
    <xdr:to>
      <xdr:col>13</xdr:col>
      <xdr:colOff>0</xdr:colOff>
      <xdr:row>43</xdr:row>
      <xdr:rowOff>19050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F19" workbookViewId="0">
      <selection activeCell="P6" sqref="P6"/>
    </sheetView>
  </sheetViews>
  <sheetFormatPr baseColWidth="10" defaultRowHeight="15" x14ac:dyDescent="0.25"/>
  <cols>
    <col min="1" max="1" width="33.140625" customWidth="1"/>
    <col min="2" max="2" width="32.28515625" customWidth="1"/>
    <col min="3" max="3" width="19" customWidth="1"/>
    <col min="4" max="4" width="17.42578125" customWidth="1"/>
    <col min="5" max="5" width="26.42578125" customWidth="1"/>
    <col min="6" max="6" width="17.5703125" customWidth="1"/>
    <col min="7" max="7" width="16.85546875" customWidth="1"/>
    <col min="8" max="8" width="20.28515625" customWidth="1"/>
    <col min="9" max="9" width="21.7109375" customWidth="1"/>
    <col min="10" max="10" width="15.28515625" customWidth="1"/>
    <col min="11" max="11" width="16" customWidth="1"/>
    <col min="12" max="12" width="18.7109375" customWidth="1"/>
    <col min="13" max="13" width="18" customWidth="1"/>
  </cols>
  <sheetData>
    <row r="1" spans="1:13" x14ac:dyDescent="0.25">
      <c r="A1" s="17"/>
      <c r="B1" s="21" t="s">
        <v>22</v>
      </c>
      <c r="C1" s="21"/>
      <c r="D1" s="21"/>
      <c r="E1" s="21" t="s">
        <v>23</v>
      </c>
      <c r="F1" s="21"/>
      <c r="G1" s="21"/>
      <c r="H1" s="22" t="s">
        <v>25</v>
      </c>
      <c r="I1" s="23"/>
      <c r="J1" s="23"/>
      <c r="K1" s="24" t="s">
        <v>26</v>
      </c>
      <c r="L1" s="24"/>
      <c r="M1" s="24"/>
    </row>
    <row r="2" spans="1:13" ht="18.75" x14ac:dyDescent="0.3">
      <c r="A2" s="7" t="s">
        <v>0</v>
      </c>
      <c r="B2" s="8" t="s">
        <v>24</v>
      </c>
      <c r="C2" s="6" t="s">
        <v>4</v>
      </c>
      <c r="D2" s="12" t="s">
        <v>21</v>
      </c>
      <c r="E2" s="18" t="s">
        <v>24</v>
      </c>
      <c r="F2" s="19" t="s">
        <v>4</v>
      </c>
      <c r="G2" s="20" t="s">
        <v>21</v>
      </c>
      <c r="H2" s="18" t="s">
        <v>24</v>
      </c>
      <c r="I2" s="19" t="s">
        <v>4</v>
      </c>
      <c r="J2" s="20" t="s">
        <v>21</v>
      </c>
      <c r="K2" s="18" t="s">
        <v>24</v>
      </c>
      <c r="L2" s="19" t="s">
        <v>4</v>
      </c>
      <c r="M2" s="20" t="s">
        <v>21</v>
      </c>
    </row>
    <row r="3" spans="1:13" ht="31.5" x14ac:dyDescent="0.25">
      <c r="A3" s="1" t="s">
        <v>1</v>
      </c>
      <c r="B3" s="3">
        <v>24</v>
      </c>
      <c r="C3" s="3">
        <v>20</v>
      </c>
      <c r="D3" s="14">
        <f>(C3/B3)*1</f>
        <v>0.83333333333333337</v>
      </c>
      <c r="E3" s="4">
        <v>20</v>
      </c>
      <c r="F3" s="4">
        <v>20</v>
      </c>
      <c r="G3" s="10">
        <f>(E3/F3)*1</f>
        <v>1</v>
      </c>
      <c r="H3" s="4">
        <v>20</v>
      </c>
      <c r="I3" s="4">
        <v>20</v>
      </c>
      <c r="J3" s="15">
        <f>(I3/H3)*1</f>
        <v>1</v>
      </c>
      <c r="K3" s="4">
        <v>33</v>
      </c>
      <c r="L3" s="4">
        <v>33</v>
      </c>
      <c r="M3" s="10">
        <f>(K3/L3)*1</f>
        <v>1</v>
      </c>
    </row>
    <row r="4" spans="1:13" ht="31.5" x14ac:dyDescent="0.25">
      <c r="A4" s="1" t="s">
        <v>2</v>
      </c>
      <c r="B4" s="3">
        <v>34</v>
      </c>
      <c r="C4" s="3">
        <v>28</v>
      </c>
      <c r="D4" s="15">
        <f>(C4/B4)*1</f>
        <v>0.82352941176470584</v>
      </c>
      <c r="E4" s="3">
        <v>34</v>
      </c>
      <c r="F4" s="3">
        <v>28</v>
      </c>
      <c r="G4" s="15">
        <f>(F4/E4)*1</f>
        <v>0.82352941176470584</v>
      </c>
      <c r="H4" s="13">
        <v>28</v>
      </c>
      <c r="I4" s="13">
        <v>28</v>
      </c>
      <c r="J4" s="15">
        <f>(I4/H4)*1</f>
        <v>1</v>
      </c>
      <c r="K4" s="13">
        <v>28</v>
      </c>
      <c r="L4" s="13">
        <v>28</v>
      </c>
      <c r="M4" s="10">
        <f>(K4/L4)*1</f>
        <v>1</v>
      </c>
    </row>
    <row r="5" spans="1:13" ht="47.25" x14ac:dyDescent="0.25">
      <c r="A5" s="1" t="s">
        <v>3</v>
      </c>
      <c r="B5" s="11">
        <v>200</v>
      </c>
      <c r="C5" s="3">
        <v>120</v>
      </c>
      <c r="D5" s="10">
        <f>(C5/B5)*1</f>
        <v>0.6</v>
      </c>
      <c r="E5" s="11">
        <v>200</v>
      </c>
      <c r="F5" s="3">
        <v>120</v>
      </c>
      <c r="G5" s="10">
        <f>(F5/E5)*1</f>
        <v>0.6</v>
      </c>
      <c r="H5" s="4">
        <v>120</v>
      </c>
      <c r="I5" s="4">
        <v>120</v>
      </c>
      <c r="J5" s="15">
        <f>I5/H5*1</f>
        <v>1</v>
      </c>
      <c r="K5" s="4">
        <v>120</v>
      </c>
      <c r="L5" s="4">
        <v>120</v>
      </c>
      <c r="M5" s="10">
        <f>K5/L5*1</f>
        <v>1</v>
      </c>
    </row>
    <row r="6" spans="1:13" ht="31.5" x14ac:dyDescent="0.25">
      <c r="A6" s="2" t="s">
        <v>5</v>
      </c>
      <c r="B6" s="3">
        <v>4</v>
      </c>
      <c r="C6" s="3">
        <v>4</v>
      </c>
      <c r="D6" s="10">
        <f>(B6/C6)*1</f>
        <v>1</v>
      </c>
      <c r="E6" s="4">
        <v>2</v>
      </c>
      <c r="F6" s="4">
        <v>2</v>
      </c>
      <c r="G6" s="10">
        <v>1</v>
      </c>
      <c r="H6" s="4">
        <v>0</v>
      </c>
      <c r="I6" s="4">
        <v>0</v>
      </c>
      <c r="J6" s="15">
        <v>0</v>
      </c>
      <c r="K6" s="4">
        <v>2</v>
      </c>
      <c r="L6" s="4">
        <v>2</v>
      </c>
      <c r="M6" s="10">
        <f>K6/L6*1</f>
        <v>1</v>
      </c>
    </row>
    <row r="7" spans="1:13" ht="15.75" x14ac:dyDescent="0.25">
      <c r="A7" s="2" t="s">
        <v>20</v>
      </c>
      <c r="B7" s="3">
        <v>15</v>
      </c>
      <c r="C7" s="3">
        <v>15</v>
      </c>
      <c r="D7" s="10">
        <f>(B7/C7)*1</f>
        <v>1</v>
      </c>
      <c r="E7" s="4">
        <v>20</v>
      </c>
      <c r="F7" s="4">
        <v>20</v>
      </c>
      <c r="G7" s="10">
        <v>1</v>
      </c>
      <c r="H7" s="4">
        <v>30</v>
      </c>
      <c r="I7" s="4">
        <v>30</v>
      </c>
      <c r="J7" s="15">
        <f>I7/H7*1</f>
        <v>1</v>
      </c>
      <c r="K7" s="4">
        <v>120</v>
      </c>
      <c r="L7" s="4">
        <v>120</v>
      </c>
      <c r="M7" s="10">
        <v>1</v>
      </c>
    </row>
    <row r="8" spans="1:13" ht="15.75" x14ac:dyDescent="0.25">
      <c r="A8" s="2" t="s">
        <v>6</v>
      </c>
      <c r="B8" s="3">
        <v>10</v>
      </c>
      <c r="C8" s="3">
        <v>10</v>
      </c>
      <c r="D8" s="10">
        <f>(B8/C8)*1</f>
        <v>1</v>
      </c>
      <c r="E8" s="4">
        <v>5</v>
      </c>
      <c r="F8" s="4">
        <v>5</v>
      </c>
      <c r="G8" s="10">
        <v>1</v>
      </c>
      <c r="H8" s="4">
        <v>50</v>
      </c>
      <c r="I8" s="4">
        <v>50</v>
      </c>
      <c r="J8" s="15">
        <f>I8/H8*1</f>
        <v>1</v>
      </c>
      <c r="K8" s="4">
        <v>78</v>
      </c>
      <c r="L8" s="4">
        <v>78</v>
      </c>
      <c r="M8" s="10">
        <f>K8/L8*1</f>
        <v>1</v>
      </c>
    </row>
    <row r="9" spans="1:13" ht="15.75" x14ac:dyDescent="0.25">
      <c r="A9" s="2" t="s">
        <v>7</v>
      </c>
      <c r="B9" s="4">
        <v>100</v>
      </c>
      <c r="C9" s="4">
        <v>100</v>
      </c>
      <c r="D9" s="10">
        <f>(B9/C9)*1</f>
        <v>1</v>
      </c>
      <c r="E9" s="4">
        <v>100</v>
      </c>
      <c r="F9" s="4">
        <v>100</v>
      </c>
      <c r="G9" s="10">
        <f>(E9/F9)*1</f>
        <v>1</v>
      </c>
      <c r="H9" s="4">
        <v>80</v>
      </c>
      <c r="I9" s="4">
        <v>80</v>
      </c>
      <c r="J9" s="15">
        <f>I9/H9*1</f>
        <v>1</v>
      </c>
      <c r="K9" s="4">
        <v>100</v>
      </c>
      <c r="L9" s="4">
        <v>100</v>
      </c>
      <c r="M9" s="10">
        <v>1</v>
      </c>
    </row>
    <row r="10" spans="1:13" ht="31.5" x14ac:dyDescent="0.25">
      <c r="A10" s="2" t="s">
        <v>8</v>
      </c>
      <c r="B10" s="5">
        <v>3</v>
      </c>
      <c r="C10" s="5">
        <v>3</v>
      </c>
      <c r="D10" s="10">
        <f>(B10/C10)*1</f>
        <v>1</v>
      </c>
      <c r="E10" s="5">
        <v>3</v>
      </c>
      <c r="F10" s="5">
        <v>3</v>
      </c>
      <c r="G10" s="10">
        <f>(E10/F10)*1</f>
        <v>1</v>
      </c>
      <c r="H10" s="4">
        <v>0</v>
      </c>
      <c r="I10" s="4">
        <v>0</v>
      </c>
      <c r="J10" s="15">
        <v>0</v>
      </c>
      <c r="K10" s="4">
        <v>2</v>
      </c>
      <c r="L10" s="4">
        <v>2</v>
      </c>
      <c r="M10" s="10">
        <v>1</v>
      </c>
    </row>
    <row r="11" spans="1:13" x14ac:dyDescent="0.25">
      <c r="A11" s="4" t="s">
        <v>9</v>
      </c>
      <c r="B11" s="13">
        <v>0</v>
      </c>
      <c r="C11" s="13">
        <v>0</v>
      </c>
      <c r="D11" s="10">
        <v>0</v>
      </c>
      <c r="E11" s="4">
        <v>1</v>
      </c>
      <c r="F11" s="4">
        <v>29</v>
      </c>
      <c r="G11" s="10">
        <v>1</v>
      </c>
      <c r="H11" s="4">
        <v>0</v>
      </c>
      <c r="I11" s="4">
        <v>0</v>
      </c>
      <c r="J11" s="15">
        <v>0</v>
      </c>
      <c r="K11" s="4">
        <v>0</v>
      </c>
      <c r="L11" s="4">
        <v>0</v>
      </c>
      <c r="M11" s="10">
        <v>0</v>
      </c>
    </row>
    <row r="12" spans="1:13" ht="15.75" x14ac:dyDescent="0.25">
      <c r="A12" s="2" t="s">
        <v>10</v>
      </c>
      <c r="B12" s="13">
        <v>0</v>
      </c>
      <c r="C12" s="13">
        <v>0</v>
      </c>
      <c r="D12" s="10">
        <v>0</v>
      </c>
      <c r="E12" s="4">
        <v>0</v>
      </c>
      <c r="F12" s="4">
        <v>0</v>
      </c>
      <c r="G12" s="15">
        <v>0</v>
      </c>
      <c r="H12" s="4">
        <v>300</v>
      </c>
      <c r="I12" s="4">
        <v>300</v>
      </c>
      <c r="J12" s="15">
        <f>I12/H12*1</f>
        <v>1</v>
      </c>
      <c r="K12" s="4">
        <v>253</v>
      </c>
      <c r="L12" s="4">
        <v>253</v>
      </c>
      <c r="M12" s="10">
        <f>K12/L12*1</f>
        <v>1</v>
      </c>
    </row>
    <row r="13" spans="1:13" ht="15.75" x14ac:dyDescent="0.25">
      <c r="A13" s="2" t="s">
        <v>11</v>
      </c>
      <c r="B13" s="13">
        <v>100</v>
      </c>
      <c r="C13" s="13">
        <v>100</v>
      </c>
      <c r="D13" s="14">
        <f>(B13/C13)*1</f>
        <v>1</v>
      </c>
      <c r="E13" s="13">
        <v>100</v>
      </c>
      <c r="F13" s="13">
        <v>100</v>
      </c>
      <c r="G13" s="14">
        <f>(E13/F13)*1</f>
        <v>1</v>
      </c>
      <c r="H13" s="4">
        <v>80</v>
      </c>
      <c r="I13" s="4">
        <v>80</v>
      </c>
      <c r="J13" s="15">
        <f>I13/H13*1</f>
        <v>1</v>
      </c>
      <c r="K13" s="4">
        <v>100</v>
      </c>
      <c r="L13" s="4">
        <v>100</v>
      </c>
      <c r="M13" s="15">
        <f>K13/L13*1</f>
        <v>1</v>
      </c>
    </row>
    <row r="14" spans="1:13" x14ac:dyDescent="0.25">
      <c r="A14" s="4" t="s">
        <v>12</v>
      </c>
      <c r="B14" s="13">
        <v>3</v>
      </c>
      <c r="C14" s="13">
        <v>1</v>
      </c>
      <c r="D14" s="15">
        <f>(C14/B14)*1</f>
        <v>0.33333333333333331</v>
      </c>
      <c r="E14" s="4">
        <v>2</v>
      </c>
      <c r="F14" s="4">
        <v>2</v>
      </c>
      <c r="G14" s="14">
        <f>(E14/F14)*1</f>
        <v>1</v>
      </c>
      <c r="H14" s="4">
        <v>0</v>
      </c>
      <c r="I14" s="4">
        <v>0</v>
      </c>
      <c r="J14" s="15">
        <v>0</v>
      </c>
      <c r="K14" s="4">
        <v>0</v>
      </c>
      <c r="L14" s="4">
        <v>0</v>
      </c>
      <c r="M14" s="15">
        <v>0</v>
      </c>
    </row>
    <row r="15" spans="1:13" x14ac:dyDescent="0.25">
      <c r="A15" s="4" t="s">
        <v>13</v>
      </c>
      <c r="B15" s="13">
        <v>0</v>
      </c>
      <c r="C15" s="13">
        <v>0</v>
      </c>
      <c r="D15" s="10">
        <v>0</v>
      </c>
      <c r="E15" s="13">
        <v>0</v>
      </c>
      <c r="F15" s="13">
        <v>0</v>
      </c>
      <c r="G15" s="10">
        <v>0</v>
      </c>
      <c r="H15" s="4">
        <v>0</v>
      </c>
      <c r="I15" s="4">
        <v>0</v>
      </c>
      <c r="J15" s="15">
        <v>0</v>
      </c>
      <c r="K15" s="4">
        <v>0</v>
      </c>
      <c r="L15" s="4">
        <v>0</v>
      </c>
      <c r="M15" s="10">
        <v>0</v>
      </c>
    </row>
    <row r="16" spans="1:13" x14ac:dyDescent="0.25">
      <c r="A16" s="4" t="s">
        <v>14</v>
      </c>
      <c r="B16" s="13">
        <v>4</v>
      </c>
      <c r="C16" s="13">
        <v>4</v>
      </c>
      <c r="D16" s="15">
        <f>(B16/C16)*1</f>
        <v>1</v>
      </c>
      <c r="E16" s="4">
        <v>3</v>
      </c>
      <c r="F16" s="4">
        <v>3</v>
      </c>
      <c r="G16" s="14">
        <v>1</v>
      </c>
      <c r="H16" s="4">
        <v>2</v>
      </c>
      <c r="I16" s="4">
        <v>1</v>
      </c>
      <c r="J16" s="15">
        <f>I16/H16*1</f>
        <v>0.5</v>
      </c>
      <c r="K16" s="4">
        <v>3</v>
      </c>
      <c r="L16" s="4">
        <v>2</v>
      </c>
      <c r="M16" s="10">
        <f>L16/K16*1</f>
        <v>0.66666666666666663</v>
      </c>
    </row>
    <row r="17" spans="1:13" x14ac:dyDescent="0.25">
      <c r="A17" s="4" t="s">
        <v>15</v>
      </c>
      <c r="B17" s="13">
        <v>1</v>
      </c>
      <c r="C17" s="13">
        <v>1</v>
      </c>
      <c r="D17" s="15">
        <f>(B17/C17)*1</f>
        <v>1</v>
      </c>
      <c r="E17" s="4">
        <v>2</v>
      </c>
      <c r="F17" s="4">
        <v>2</v>
      </c>
      <c r="G17" s="15">
        <v>1</v>
      </c>
      <c r="H17" s="4">
        <v>1</v>
      </c>
      <c r="I17" s="4">
        <v>1</v>
      </c>
      <c r="J17" s="15">
        <f>I17/H17*1</f>
        <v>1</v>
      </c>
      <c r="K17" s="4">
        <v>1</v>
      </c>
      <c r="L17" s="4">
        <v>1</v>
      </c>
      <c r="M17" s="15">
        <f>L17/K17*1</f>
        <v>1</v>
      </c>
    </row>
    <row r="18" spans="1:13" x14ac:dyDescent="0.25">
      <c r="A18" s="4" t="s">
        <v>16</v>
      </c>
      <c r="B18" s="16">
        <v>8</v>
      </c>
      <c r="C18" s="9">
        <v>8</v>
      </c>
      <c r="D18" s="15">
        <f>(B18/C18)*1</f>
        <v>1</v>
      </c>
      <c r="E18" s="4">
        <v>10</v>
      </c>
      <c r="F18" s="4">
        <v>10</v>
      </c>
      <c r="G18" s="10">
        <v>1</v>
      </c>
      <c r="H18" s="4">
        <v>0</v>
      </c>
      <c r="I18" s="4">
        <v>0</v>
      </c>
      <c r="J18" s="15">
        <v>0</v>
      </c>
      <c r="K18" s="4">
        <v>0</v>
      </c>
      <c r="L18" s="4">
        <v>0</v>
      </c>
      <c r="M18" s="10">
        <v>0</v>
      </c>
    </row>
    <row r="19" spans="1:13" x14ac:dyDescent="0.25">
      <c r="A19" s="4" t="s">
        <v>17</v>
      </c>
      <c r="B19" s="16">
        <v>10</v>
      </c>
      <c r="C19" s="9">
        <v>8</v>
      </c>
      <c r="D19" s="15">
        <f>(C19/B19)*1</f>
        <v>0.8</v>
      </c>
      <c r="E19" s="4">
        <v>20</v>
      </c>
      <c r="F19" s="4">
        <v>20</v>
      </c>
      <c r="G19" s="10">
        <v>1</v>
      </c>
      <c r="H19" s="4">
        <v>60</v>
      </c>
      <c r="I19" s="4">
        <v>60</v>
      </c>
      <c r="J19" s="15">
        <f>I19/H19*1</f>
        <v>1</v>
      </c>
      <c r="K19" s="4">
        <v>78</v>
      </c>
      <c r="L19" s="4">
        <v>78</v>
      </c>
      <c r="M19" s="10">
        <f>L19/K19*1</f>
        <v>1</v>
      </c>
    </row>
    <row r="20" spans="1:13" x14ac:dyDescent="0.25">
      <c r="A20" s="4" t="s">
        <v>18</v>
      </c>
      <c r="B20" s="16">
        <v>10</v>
      </c>
      <c r="C20" s="9">
        <v>7</v>
      </c>
      <c r="D20" s="15">
        <f>(C20/B20)*1</f>
        <v>0.7</v>
      </c>
      <c r="E20" s="4">
        <v>560</v>
      </c>
      <c r="F20" s="4">
        <v>560</v>
      </c>
      <c r="G20" s="10">
        <v>1</v>
      </c>
      <c r="H20" s="4">
        <v>0</v>
      </c>
      <c r="I20" s="4">
        <v>0</v>
      </c>
      <c r="J20" s="15">
        <v>0</v>
      </c>
      <c r="K20" s="4">
        <v>649</v>
      </c>
      <c r="L20" s="4">
        <v>649</v>
      </c>
      <c r="M20" s="10">
        <f>L20/K20*1</f>
        <v>1</v>
      </c>
    </row>
    <row r="21" spans="1:13" x14ac:dyDescent="0.25">
      <c r="A21" s="4" t="s">
        <v>19</v>
      </c>
      <c r="B21" s="16">
        <v>100</v>
      </c>
      <c r="C21" s="9">
        <v>100</v>
      </c>
      <c r="D21" s="15">
        <f>(B21/C21)*1</f>
        <v>1</v>
      </c>
      <c r="E21" s="4">
        <v>580</v>
      </c>
      <c r="F21" s="4">
        <v>580</v>
      </c>
      <c r="G21" s="10">
        <v>1</v>
      </c>
      <c r="H21" s="4">
        <v>400</v>
      </c>
      <c r="I21" s="4">
        <v>400</v>
      </c>
      <c r="J21" s="15">
        <f>I21/H21*1</f>
        <v>1</v>
      </c>
      <c r="K21" s="4">
        <v>600</v>
      </c>
      <c r="L21" s="4">
        <v>600</v>
      </c>
      <c r="M21" s="10">
        <f>L21/K21*1</f>
        <v>1</v>
      </c>
    </row>
  </sheetData>
  <mergeCells count="4">
    <mergeCell ref="B1:D1"/>
    <mergeCell ref="E1:G1"/>
    <mergeCell ref="H1:J1"/>
    <mergeCell ref="K1:M1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OBRAS3</cp:lastModifiedBy>
  <dcterms:created xsi:type="dcterms:W3CDTF">2023-01-26T21:54:01Z</dcterms:created>
  <dcterms:modified xsi:type="dcterms:W3CDTF">2024-01-10T18:50:14Z</dcterms:modified>
</cp:coreProperties>
</file>