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ATASTRO 2° _ 2024\"/>
    </mc:Choice>
  </mc:AlternateContent>
  <bookViews>
    <workbookView xWindow="6780" yWindow="4920" windowWidth="16200" windowHeight="93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13" i="1"/>
  <c r="N16" i="1"/>
  <c r="N12" i="1"/>
  <c r="N11" i="1"/>
  <c r="N9" i="1" l="1"/>
  <c r="N14" i="1" l="1"/>
  <c r="N10" i="1"/>
  <c r="N8" i="1"/>
</calcChain>
</file>

<file path=xl/sharedStrings.xml><?xml version="1.0" encoding="utf-8"?>
<sst xmlns="http://schemas.openxmlformats.org/spreadsheetml/2006/main" count="157" uniqueCount="90">
  <si>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</si>
  <si>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</si>
  <si>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</si>
  <si>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</si>
  <si>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</si>
  <si>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</si>
  <si>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</si>
  <si>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</si>
  <si>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</si>
  <si>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</si>
  <si>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</si>
  <si>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</si>
  <si>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</si>
  <si>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</si>
  <si>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</si>
  <si>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</si>
  <si>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</si>
  <si>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</si>
  <si>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</si>
  <si>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</si>
  <si>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</si>
  <si>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</si>
  <si>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</si>
  <si>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</si>
  <si>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</si>
  <si>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</si>
  <si>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</si>
  <si>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</si>
  <si>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</si>
  <si>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</si>
  <si>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</si>
  <si>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</si>
  <si>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</si>
  <si>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</si>
  <si>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</si>
  <si>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</si>
  <si>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</si>
  <si>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</si>
  <si>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</si>
  <si>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</si>
  <si>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</si>
  <si>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</si>
  <si>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</si>
  <si>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</si>
  <si>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</si>
  <si>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</si>
  <si>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</si>
  <si>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</si>
  <si>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</si>
  <si>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</si>
  <si>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</si>
  <si>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</si>
  <si>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</si>
  <si>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</si>
  <si>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Diseñar acciones que contribuyan al mejoramiento de la calidad de vida de los habitantes del municipio, por medio de la modernización de instrumentos de planeación urbana y la conservación del patrimonio histórico.</t>
  </si>
  <si>
    <t>Investigar datos de infraestructura y equipamiento urbano de las localidades urbanas</t>
  </si>
  <si>
    <t xml:space="preserve">Eficacia </t>
  </si>
  <si>
    <t xml:space="preserve">Porcentaje de datos investigados sobre infraestructura y equipamiento urbano de las localidades urbanas </t>
  </si>
  <si>
    <t>(Nùmero de investigaciones sobre datos de infraestructura y equipamiento urbano/ total de investigaciones programadas)*100</t>
  </si>
  <si>
    <t xml:space="preserve">Porcentaje </t>
  </si>
  <si>
    <t xml:space="preserve">Abril </t>
  </si>
  <si>
    <t>Digitalizar la cartografia catastral de su Municipio</t>
  </si>
  <si>
    <t>Porcentaje de digitalizaciones de la cartografia catastral realizada</t>
  </si>
  <si>
    <t>(Nùmero de digitalizaciones a la cartografia catastral realizadas/ total de digitalizaciones a la cartografia catastral programadas)*100</t>
  </si>
  <si>
    <t xml:space="preserve">Mensual </t>
  </si>
  <si>
    <t>Realizar investigaciones de los valores comerciales de suelo rural en operaciones de oferta y venta de mercado abierto</t>
  </si>
  <si>
    <t>Porcentaje de investigaciones de los valores comerciales de suelo rural en operaciones de oferta y venta de mercado abierto realizadas</t>
  </si>
  <si>
    <t>(Nùmero de investigaciones realizadas a los valores comerciales de suelo rural en operaciones de oferta y venta de mercado abierto/ total de investigaciones a los valores comerciales de suelo rural en operaciones de oferta y venta de mercado abierto programadas)*100</t>
  </si>
  <si>
    <t xml:space="preserve">abril </t>
  </si>
  <si>
    <t>Conservar y actualizar el padron catastral de su municipio</t>
  </si>
  <si>
    <t>Porcentaje de conservacion y actualizacion del padron catastral</t>
  </si>
  <si>
    <t>(Número de conservaciones y actualizaciones al padron catastral/ total de conservaciones y actualizaciones al padron catastral programados)*100</t>
  </si>
  <si>
    <t xml:space="preserve">Reportar la expedicion de servicios catastrales realizados por la oficina de catastro municipal </t>
  </si>
  <si>
    <t>Porcentaje de reportes de expedicion de servicios catastrales</t>
  </si>
  <si>
    <t>(Número de reportes de expedicion de servicios catastrales realizados / total de reportes de servicios catastrales  programados)*100</t>
  </si>
  <si>
    <t>Actualizar por modificaciones fisicas a la cartografia catastral</t>
  </si>
  <si>
    <t xml:space="preserve">Porcentaje de actualizacion por modificaciones fisicas a la cartografia catastral realizadas </t>
  </si>
  <si>
    <t>(Número de actualizaciones por modificaciones fisicas a la cartografia catastral realizadas/ total de actualizaciones por modificaciones fisicas a la cartografia catastral programadas)*100</t>
  </si>
  <si>
    <t>Actualizar los planos generales y regionales de las localidades urbanas, asi como sus codigos de calle</t>
  </si>
  <si>
    <t xml:space="preserve">Porcentaje de actualizaciones a los planos generales y regionales de las localidades urbanas realizadas </t>
  </si>
  <si>
    <t>(Número de actualizaciones a los planos generales y regionales de las localidades urbanas realizadas/ total de actualizacion a los planos generales y regionales de las localidades urbanas  programadas)*100</t>
  </si>
  <si>
    <t>Brindar servicios y atención de calidad.</t>
  </si>
  <si>
    <t>Porcentaje de usuarios atendidos de manera eficaz, eficiente y de
calidad, siempre apegados a los códigos de conducta y ética.</t>
  </si>
  <si>
    <t>(Número de usuarios atendidos de manera eficaz, eficiente y de calidad, siempre apegados a los códigos de conducta y ética/Total de usuarios que acuden a la oficina de catastro) *100</t>
  </si>
  <si>
    <t>Anual</t>
  </si>
  <si>
    <t>Realizar visitas catastrales</t>
  </si>
  <si>
    <t>Porcentaje de visitas catastrales realizadas.</t>
  </si>
  <si>
    <t>(Número de visitas catastrales realizadas/Total de visitas catastrales programadas) *100</t>
  </si>
  <si>
    <t>Catastro</t>
  </si>
  <si>
    <t xml:space="preserve">Catastro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</si>
</sst>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10" fontId="0" fillId="0" borderId="0" xfId="0" applyNumberFormat="1"/>
    <xf numFmtId="9" fontId="0" fillId="0" borderId="0" xfId="0" applyNumberFormat="1"/>
    <xf numFmtId="0" fontId="2" fillId="3" borderId="0" xfId="2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H2" workbookViewId="0">
      <selection activeCell="N16" sqref="N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34.7109375" bestFit="1" customWidth="1"/>
    <col min="6" max="6" width="19.85546875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1</v>
      </c>
      <c r="L8">
        <v>1</v>
      </c>
      <c r="N8" s="3">
        <f>(1/1)*100%</f>
        <v>1</v>
      </c>
      <c r="O8" t="s">
        <v>52</v>
      </c>
      <c r="P8" t="s">
        <v>88</v>
      </c>
      <c r="Q8" t="s">
        <v>89</v>
      </c>
      <c r="R8" s="2">
        <v>45473</v>
      </c>
    </row>
    <row r="9" spans="1:19" x14ac:dyDescent="0.25">
      <c r="A9">
        <v>2024</v>
      </c>
      <c r="B9" s="2">
        <v>45383</v>
      </c>
      <c r="C9" s="2">
        <v>45473</v>
      </c>
      <c r="D9" t="s">
        <v>54</v>
      </c>
      <c r="E9" t="s">
        <v>61</v>
      </c>
      <c r="F9" t="s">
        <v>56</v>
      </c>
      <c r="G9" t="s">
        <v>62</v>
      </c>
      <c r="H9" t="s">
        <v>63</v>
      </c>
      <c r="I9" t="s">
        <v>59</v>
      </c>
      <c r="J9" t="s">
        <v>64</v>
      </c>
      <c r="K9">
        <v>220</v>
      </c>
      <c r="L9">
        <v>100</v>
      </c>
      <c r="M9">
        <v>112</v>
      </c>
      <c r="N9" s="4">
        <f>(112/100)*100%</f>
        <v>1.1200000000000001</v>
      </c>
      <c r="O9" t="s">
        <v>52</v>
      </c>
      <c r="P9" t="s">
        <v>88</v>
      </c>
      <c r="Q9" t="s">
        <v>88</v>
      </c>
      <c r="R9" s="2">
        <v>45473</v>
      </c>
    </row>
    <row r="10" spans="1:19" x14ac:dyDescent="0.25">
      <c r="A10">
        <v>2024</v>
      </c>
      <c r="B10" s="2">
        <v>45383</v>
      </c>
      <c r="C10" s="2">
        <v>45473</v>
      </c>
      <c r="D10" t="s">
        <v>54</v>
      </c>
      <c r="E10" t="s">
        <v>65</v>
      </c>
      <c r="F10" t="s">
        <v>56</v>
      </c>
      <c r="G10" t="s">
        <v>66</v>
      </c>
      <c r="H10" t="s">
        <v>67</v>
      </c>
      <c r="I10" t="s">
        <v>59</v>
      </c>
      <c r="J10" t="s">
        <v>68</v>
      </c>
      <c r="K10">
        <v>1</v>
      </c>
      <c r="L10">
        <v>1</v>
      </c>
      <c r="N10" s="3">
        <f>(1/1)*100%</f>
        <v>1</v>
      </c>
      <c r="O10" t="s">
        <v>52</v>
      </c>
      <c r="P10" t="s">
        <v>88</v>
      </c>
      <c r="Q10" t="s">
        <v>88</v>
      </c>
      <c r="R10" s="2">
        <v>45473</v>
      </c>
    </row>
    <row r="11" spans="1:19" x14ac:dyDescent="0.25">
      <c r="A11">
        <v>2024</v>
      </c>
      <c r="B11" s="2">
        <v>45383</v>
      </c>
      <c r="C11" s="2">
        <v>45473</v>
      </c>
      <c r="D11" t="s">
        <v>54</v>
      </c>
      <c r="E11" t="s">
        <v>69</v>
      </c>
      <c r="F11" t="s">
        <v>56</v>
      </c>
      <c r="G11" t="s">
        <v>70</v>
      </c>
      <c r="H11" t="s">
        <v>71</v>
      </c>
      <c r="I11" t="s">
        <v>59</v>
      </c>
      <c r="J11" t="s">
        <v>64</v>
      </c>
      <c r="K11">
        <v>725</v>
      </c>
      <c r="L11">
        <v>689</v>
      </c>
      <c r="N11" s="4">
        <f>(282/689)*100%</f>
        <v>0.409288824383164</v>
      </c>
      <c r="O11" t="s">
        <v>52</v>
      </c>
      <c r="P11" t="s">
        <v>88</v>
      </c>
      <c r="Q11" t="s">
        <v>88</v>
      </c>
      <c r="R11" s="2">
        <v>45473</v>
      </c>
    </row>
    <row r="12" spans="1:19" x14ac:dyDescent="0.25">
      <c r="A12">
        <v>2024</v>
      </c>
      <c r="B12" s="2">
        <v>45383</v>
      </c>
      <c r="C12" s="2">
        <v>45473</v>
      </c>
      <c r="D12" t="s">
        <v>54</v>
      </c>
      <c r="E12" t="s">
        <v>72</v>
      </c>
      <c r="F12" t="s">
        <v>56</v>
      </c>
      <c r="G12" t="s">
        <v>73</v>
      </c>
      <c r="H12" t="s">
        <v>74</v>
      </c>
      <c r="I12" t="s">
        <v>59</v>
      </c>
      <c r="J12" t="s">
        <v>64</v>
      </c>
      <c r="K12">
        <v>549</v>
      </c>
      <c r="L12">
        <v>397</v>
      </c>
      <c r="N12" s="4">
        <f>(226/397)*100%</f>
        <v>0.56926952141057929</v>
      </c>
      <c r="O12" t="s">
        <v>52</v>
      </c>
      <c r="P12" t="s">
        <v>88</v>
      </c>
      <c r="Q12" t="s">
        <v>88</v>
      </c>
      <c r="R12" s="2">
        <v>45473</v>
      </c>
    </row>
    <row r="13" spans="1:19" x14ac:dyDescent="0.25">
      <c r="A13">
        <v>2024</v>
      </c>
      <c r="B13" s="2">
        <v>45383</v>
      </c>
      <c r="C13" s="2">
        <v>45473</v>
      </c>
      <c r="D13" t="s">
        <v>54</v>
      </c>
      <c r="E13" t="s">
        <v>75</v>
      </c>
      <c r="F13" t="s">
        <v>56</v>
      </c>
      <c r="G13" t="s">
        <v>76</v>
      </c>
      <c r="H13" t="s">
        <v>77</v>
      </c>
      <c r="I13" t="s">
        <v>59</v>
      </c>
      <c r="J13" t="s">
        <v>64</v>
      </c>
      <c r="K13">
        <v>100</v>
      </c>
      <c r="L13">
        <v>142</v>
      </c>
      <c r="N13" s="5">
        <f>(46/142)*100%</f>
        <v>0.323943661971831</v>
      </c>
      <c r="O13" t="s">
        <v>52</v>
      </c>
      <c r="P13" t="s">
        <v>88</v>
      </c>
      <c r="Q13" t="s">
        <v>88</v>
      </c>
      <c r="R13" s="2">
        <v>45473</v>
      </c>
    </row>
    <row r="14" spans="1:19" x14ac:dyDescent="0.25">
      <c r="A14">
        <v>2024</v>
      </c>
      <c r="B14" s="2">
        <v>45383</v>
      </c>
      <c r="C14" s="2">
        <v>45473</v>
      </c>
      <c r="D14" t="s">
        <v>54</v>
      </c>
      <c r="E14" t="s">
        <v>78</v>
      </c>
      <c r="F14" t="s">
        <v>56</v>
      </c>
      <c r="G14" t="s">
        <v>79</v>
      </c>
      <c r="H14" t="s">
        <v>80</v>
      </c>
      <c r="I14" t="s">
        <v>59</v>
      </c>
      <c r="J14" t="s">
        <v>68</v>
      </c>
      <c r="K14">
        <v>0</v>
      </c>
      <c r="L14">
        <v>1</v>
      </c>
      <c r="N14" s="3">
        <f>(1/1)*100%</f>
        <v>1</v>
      </c>
      <c r="O14" t="s">
        <v>52</v>
      </c>
      <c r="P14" t="s">
        <v>88</v>
      </c>
      <c r="Q14" t="s">
        <v>88</v>
      </c>
      <c r="R14" s="2">
        <v>45473</v>
      </c>
    </row>
    <row r="15" spans="1:19" x14ac:dyDescent="0.25">
      <c r="A15">
        <v>2024</v>
      </c>
      <c r="B15" s="2">
        <v>45383</v>
      </c>
      <c r="C15" s="2">
        <v>45473</v>
      </c>
      <c r="D15" t="s">
        <v>54</v>
      </c>
      <c r="E15" s="6" t="s">
        <v>81</v>
      </c>
      <c r="F15" t="s">
        <v>56</v>
      </c>
      <c r="G15" t="s">
        <v>82</v>
      </c>
      <c r="H15" t="s">
        <v>83</v>
      </c>
      <c r="I15" t="s">
        <v>59</v>
      </c>
      <c r="J15" t="s">
        <v>84</v>
      </c>
      <c r="K15">
        <v>0</v>
      </c>
      <c r="L15">
        <v>650</v>
      </c>
      <c r="N15" s="4">
        <f>(97/650)*100%</f>
        <v>0.14923076923076922</v>
      </c>
      <c r="O15" t="s">
        <v>52</v>
      </c>
      <c r="P15" t="s">
        <v>88</v>
      </c>
      <c r="Q15" t="s">
        <v>88</v>
      </c>
      <c r="R15" s="2">
        <v>45473</v>
      </c>
    </row>
    <row r="16" spans="1:19" x14ac:dyDescent="0.25">
      <c r="A16">
        <v>2024</v>
      </c>
      <c r="B16" s="2">
        <v>45383</v>
      </c>
      <c r="C16" s="2">
        <v>45473</v>
      </c>
      <c r="D16" t="s">
        <v>54</v>
      </c>
      <c r="E16" s="6" t="s">
        <v>85</v>
      </c>
      <c r="F16" t="s">
        <v>56</v>
      </c>
      <c r="G16" t="s">
        <v>86</v>
      </c>
      <c r="H16" t="s">
        <v>87</v>
      </c>
      <c r="I16" t="s">
        <v>59</v>
      </c>
      <c r="J16" t="s">
        <v>84</v>
      </c>
      <c r="K16">
        <v>0</v>
      </c>
      <c r="L16">
        <v>300</v>
      </c>
      <c r="N16" s="4">
        <f>(93/300)*100%</f>
        <v>0.31</v>
      </c>
      <c r="O16" t="s">
        <v>52</v>
      </c>
      <c r="P16" t="s">
        <v>88</v>
      </c>
      <c r="Q16" t="s">
        <v>88</v>
      </c>
      <c r="R16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2024-06-25T18:17:48Z</dcterms:created>
  <dcterms:modified xsi:type="dcterms:W3CDTF">2024-07-05T18:14:23Z</dcterms:modified>
</cp:coreProperties>
</file>